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psd-my.sharepoint.com/personal/jjulian_camarasantodomingo_do1/Documents/Documents/DOCUMENTACION LEGAL/ASAMBLEA GENERAL ORDINARIA 2025/"/>
    </mc:Choice>
  </mc:AlternateContent>
  <xr:revisionPtr revIDLastSave="81" documentId="8_{18B9FC85-C326-4DDF-9A0E-F32F9987CE78}" xr6:coauthVersionLast="47" xr6:coauthVersionMax="47" xr10:uidLastSave="{F44693B9-2387-46C1-8BC9-92080B7709F7}"/>
  <bookViews>
    <workbookView xWindow="-108" yWindow="-108" windowWidth="23256" windowHeight="13896" xr2:uid="{5149B356-C8B0-48AB-B7D2-EFB02FE29854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29" i="2"/>
  <c r="B20" i="2"/>
  <c r="B18" i="2"/>
  <c r="B14" i="2" l="1"/>
  <c r="B33" i="2" l="1"/>
</calcChain>
</file>

<file path=xl/sharedStrings.xml><?xml version="1.0" encoding="utf-8"?>
<sst xmlns="http://schemas.openxmlformats.org/spreadsheetml/2006/main" count="28" uniqueCount="28">
  <si>
    <t>INGRESOS</t>
  </si>
  <si>
    <t>Cuotas socios</t>
  </si>
  <si>
    <t>Intereses ganados</t>
  </si>
  <si>
    <t>Registro Mercantil</t>
  </si>
  <si>
    <t>Seminarios, eventos y misiones</t>
  </si>
  <si>
    <t>GASTOS</t>
  </si>
  <si>
    <t>Alquileres</t>
  </si>
  <si>
    <t>Cuotas Asociaciones</t>
  </si>
  <si>
    <t>Seguridad</t>
  </si>
  <si>
    <t>Resultados en Operacionales</t>
  </si>
  <si>
    <t>CAMARA DE COMERCIO Y PRODUCCION DE SANTO DOMINGO</t>
  </si>
  <si>
    <t>Valores expresados en RD$</t>
  </si>
  <si>
    <t xml:space="preserve">Ingresos CRC </t>
  </si>
  <si>
    <t>Presupuesto 2025</t>
  </si>
  <si>
    <t>Ingresos Firma Digital</t>
  </si>
  <si>
    <t>Seminarios, Eventos y Misiones</t>
  </si>
  <si>
    <t>Sueldos y Gastos de Personal</t>
  </si>
  <si>
    <t>Honorarios Profesionales</t>
  </si>
  <si>
    <t>Gastos por Activos</t>
  </si>
  <si>
    <t>Amortización Seguros y Ant.</t>
  </si>
  <si>
    <t>Gastos de Tecnología</t>
  </si>
  <si>
    <t>Servicios Comunicaciones</t>
  </si>
  <si>
    <t>Servicios Electricidad</t>
  </si>
  <si>
    <t xml:space="preserve">Servicio de Limpieza </t>
  </si>
  <si>
    <t>Impresos y Suministros</t>
  </si>
  <si>
    <t>Gastos Representación</t>
  </si>
  <si>
    <t>Otros Gtos Administrativos</t>
  </si>
  <si>
    <t>Servicio RM Provincia y Fedocámaras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</si>
</sst>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8" tint="-0.249977111117893"/>
      <name val="Cavolini"/>
      <family val="4"/>
    </font>
    <font>
      <sz val="11"/>
      <color theme="1"/>
      <name val="Cavolini"/>
      <family val="4"/>
    </font>
    <font>
      <sz val="11"/>
      <color theme="4"/>
      <name val="Calibri"/>
      <family val="2"/>
      <scheme val="minor"/>
    </font>
    <font>
      <b/>
      <sz val="16"/>
      <color theme="8" tint="-0.249977111117893"/>
      <name val="Cavolini"/>
      <family val="4"/>
    </font>
    <font>
      <b/>
      <sz val="16"/>
      <color theme="4"/>
      <name val="Calibri"/>
      <family val="2"/>
      <scheme val="minor"/>
    </font>
    <font>
      <sz val="8.25"/>
      <color rgb="FF000000"/>
      <name val="Arial"/>
      <family val="2"/>
    </font>
    <font>
      <sz val="11"/>
      <color theme="1"/>
      <name val="Arial"/>
      <family val="2"/>
    </font>
    <font>
      <sz val="11"/>
      <color theme="4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Cavolini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2" applyFont="1" applyAlignment="1" applyProtection="1">
      <alignment vertical="top"/>
      <protection locked="0"/>
    </xf>
    <xf numFmtId="0" fontId="4" fillId="0" borderId="0" xfId="0" applyFont="1"/>
    <xf numFmtId="5" fontId="3" fillId="0" borderId="0" xfId="1" applyNumberFormat="1" applyFont="1"/>
    <xf numFmtId="43" fontId="4" fillId="0" borderId="0" xfId="1" applyFont="1"/>
    <xf numFmtId="0" fontId="9" fillId="0" borderId="0" xfId="0" applyFont="1"/>
    <xf numFmtId="0" fontId="10" fillId="0" borderId="0" xfId="2" applyFont="1"/>
    <xf numFmtId="0" fontId="10" fillId="0" borderId="0" xfId="2" applyFont="1" applyAlignment="1" applyProtection="1">
      <alignment vertical="top"/>
      <protection locked="0"/>
    </xf>
    <xf numFmtId="164" fontId="9" fillId="0" borderId="0" xfId="0" applyNumberFormat="1" applyFont="1"/>
    <xf numFmtId="0" fontId="11" fillId="0" borderId="0" xfId="2" applyFont="1" applyAlignment="1" applyProtection="1">
      <alignment vertical="top"/>
      <protection locked="0"/>
    </xf>
    <xf numFmtId="0" fontId="10" fillId="0" borderId="0" xfId="2" applyFont="1" applyAlignment="1" applyProtection="1">
      <alignment vertical="top" wrapText="1"/>
      <protection locked="0"/>
    </xf>
    <xf numFmtId="43" fontId="9" fillId="0" borderId="0" xfId="1" applyFont="1"/>
    <xf numFmtId="43" fontId="12" fillId="0" borderId="0" xfId="1" applyFont="1" applyFill="1" applyAlignment="1">
      <alignment horizontal="right"/>
    </xf>
    <xf numFmtId="0" fontId="6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center" vertical="top"/>
      <protection locked="0"/>
    </xf>
    <xf numFmtId="43" fontId="13" fillId="0" borderId="0" xfId="1" applyFont="1" applyFill="1" applyAlignment="1">
      <alignment horizontal="right"/>
    </xf>
    <xf numFmtId="0" fontId="13" fillId="0" borderId="0" xfId="2" applyFont="1" applyAlignment="1">
      <alignment horizontal="left"/>
    </xf>
    <xf numFmtId="43" fontId="4" fillId="0" borderId="0" xfId="1" applyFont="1" applyFill="1"/>
    <xf numFmtId="43" fontId="3" fillId="0" borderId="0" xfId="1" applyFont="1" applyFill="1"/>
    <xf numFmtId="43" fontId="13" fillId="0" borderId="0" xfId="1" applyFont="1" applyFill="1" applyBorder="1" applyAlignment="1">
      <alignment horizontal="right"/>
    </xf>
    <xf numFmtId="43" fontId="3" fillId="0" borderId="1" xfId="1" applyFont="1" applyFill="1" applyBorder="1"/>
  </cellXfs>
  <cellStyles count="4">
    <cellStyle name="Comma" xfId="1" builtinId="3"/>
    <cellStyle name="Comma 2" xfId="3" xr:uid="{5E3045FA-6CEA-42B6-B131-2F2B93AB01B8}"/>
    <cellStyle name="Normal" xfId="0" builtinId="0"/>
    <cellStyle name="Normal 2" xfId="2" xr:uid="{1108F9E9-883E-4712-8377-E060585B1B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921F-4B09-4565-AFBC-9E6426AEF591}">
  <dimension ref="A1:E34"/>
  <sheetViews>
    <sheetView tabSelected="1" workbookViewId="0">
      <selection activeCell="D15" sqref="D15"/>
    </sheetView>
  </sheetViews>
  <sheetFormatPr defaultRowHeight="13.8" x14ac:dyDescent="0.25"/>
  <cols>
    <col min="1" max="1" width="59.6640625" style="5" bestFit="1" customWidth="1"/>
    <col min="2" max="2" width="19.5546875" style="11" bestFit="1" customWidth="1"/>
    <col min="3" max="4" width="8.88671875" style="5"/>
    <col min="5" max="5" width="17.33203125" style="5" customWidth="1"/>
    <col min="6" max="16384" width="8.88671875" style="5"/>
  </cols>
  <sheetData>
    <row r="1" spans="1:5" ht="21" x14ac:dyDescent="0.25">
      <c r="A1" s="15" t="s">
        <v>10</v>
      </c>
      <c r="B1" s="15"/>
      <c r="C1" s="9"/>
      <c r="D1" s="7"/>
      <c r="E1" s="7"/>
    </row>
    <row r="2" spans="1:5" ht="18.600000000000001" customHeight="1" x14ac:dyDescent="0.25">
      <c r="A2" s="13" t="s">
        <v>13</v>
      </c>
      <c r="B2" s="13"/>
      <c r="C2" s="10"/>
      <c r="D2" s="10"/>
      <c r="E2" s="6"/>
    </row>
    <row r="3" spans="1:5" ht="14.4" x14ac:dyDescent="0.25">
      <c r="A3" s="14" t="s">
        <v>11</v>
      </c>
      <c r="B3" s="14"/>
      <c r="C3" s="7"/>
      <c r="D3" s="7"/>
      <c r="E3" s="6"/>
    </row>
    <row r="4" spans="1:5" ht="14.4" x14ac:dyDescent="0.3">
      <c r="A4"/>
      <c r="B4"/>
    </row>
    <row r="5" spans="1:5" ht="14.4" x14ac:dyDescent="0.3">
      <c r="A5" s="1" t="s">
        <v>0</v>
      </c>
      <c r="B5" s="3">
        <f>SUM(B6:B12)</f>
        <v>424588623.72821999</v>
      </c>
    </row>
    <row r="6" spans="1:5" ht="14.4" x14ac:dyDescent="0.3">
      <c r="A6" s="2" t="s">
        <v>1</v>
      </c>
      <c r="B6" s="16">
        <v>2431500</v>
      </c>
    </row>
    <row r="7" spans="1:5" ht="14.4" x14ac:dyDescent="0.3">
      <c r="A7" s="2" t="s">
        <v>12</v>
      </c>
      <c r="B7" s="16">
        <v>5100004</v>
      </c>
    </row>
    <row r="8" spans="1:5" ht="14.4" x14ac:dyDescent="0.3">
      <c r="A8" s="17" t="s">
        <v>14</v>
      </c>
      <c r="B8" s="16">
        <v>7726346.6082199989</v>
      </c>
    </row>
    <row r="9" spans="1:5" ht="14.4" x14ac:dyDescent="0.3">
      <c r="A9" s="2" t="s">
        <v>2</v>
      </c>
      <c r="B9" s="16">
        <v>44332287.24000001</v>
      </c>
    </row>
    <row r="10" spans="1:5" ht="14.4" x14ac:dyDescent="0.3">
      <c r="A10" s="2" t="s">
        <v>3</v>
      </c>
      <c r="B10" s="16">
        <v>284677083.80000001</v>
      </c>
    </row>
    <row r="11" spans="1:5" ht="14.4" x14ac:dyDescent="0.3">
      <c r="A11" s="2" t="s">
        <v>4</v>
      </c>
      <c r="B11" s="4">
        <v>34411305.640000001</v>
      </c>
      <c r="E11" s="12"/>
    </row>
    <row r="12" spans="1:5" ht="14.4" x14ac:dyDescent="0.3">
      <c r="A12" s="2" t="s">
        <v>27</v>
      </c>
      <c r="B12" s="18">
        <v>45910096.439999998</v>
      </c>
      <c r="E12" s="12"/>
    </row>
    <row r="13" spans="1:5" ht="14.4" x14ac:dyDescent="0.3">
      <c r="A13" s="2"/>
      <c r="B13" s="18"/>
      <c r="E13" s="11"/>
    </row>
    <row r="14" spans="1:5" ht="14.4" x14ac:dyDescent="0.3">
      <c r="A14" s="1" t="s">
        <v>5</v>
      </c>
      <c r="B14" s="19">
        <f>SUM(B15:B31)</f>
        <v>-423963652.67128175</v>
      </c>
    </row>
    <row r="15" spans="1:5" ht="14.4" x14ac:dyDescent="0.3">
      <c r="A15" s="17" t="s">
        <v>16</v>
      </c>
      <c r="B15" s="16">
        <v>-224926122.84039301</v>
      </c>
    </row>
    <row r="16" spans="1:5" ht="14.4" x14ac:dyDescent="0.3">
      <c r="A16" s="17" t="s">
        <v>17</v>
      </c>
      <c r="B16" s="16">
        <v>-12622401.050000001</v>
      </c>
    </row>
    <row r="17" spans="1:5" ht="14.4" x14ac:dyDescent="0.3">
      <c r="A17" s="17" t="s">
        <v>15</v>
      </c>
      <c r="B17" s="16">
        <v>-22617943.2937591</v>
      </c>
    </row>
    <row r="18" spans="1:5" ht="14.4" x14ac:dyDescent="0.3">
      <c r="A18" s="17" t="s">
        <v>18</v>
      </c>
      <c r="B18" s="16">
        <f>-(26800742.4357833+2871597)</f>
        <v>-29672339.435783301</v>
      </c>
    </row>
    <row r="19" spans="1:5" ht="14.4" x14ac:dyDescent="0.3">
      <c r="A19" s="17" t="s">
        <v>19</v>
      </c>
      <c r="B19" s="16">
        <v>-7480473.0245000003</v>
      </c>
    </row>
    <row r="20" spans="1:5" ht="14.4" x14ac:dyDescent="0.3">
      <c r="A20" s="17" t="s">
        <v>20</v>
      </c>
      <c r="B20" s="16">
        <f>-(65091852.86+223409.4+178727.52)</f>
        <v>-65493989.780000001</v>
      </c>
    </row>
    <row r="21" spans="1:5" ht="14.4" x14ac:dyDescent="0.3">
      <c r="A21" s="17" t="s">
        <v>21</v>
      </c>
      <c r="B21" s="16">
        <v>-9755535.2382209003</v>
      </c>
    </row>
    <row r="22" spans="1:5" ht="14.4" x14ac:dyDescent="0.3">
      <c r="A22" s="17" t="s">
        <v>22</v>
      </c>
      <c r="B22" s="16">
        <v>-5491200</v>
      </c>
      <c r="E22" s="8"/>
    </row>
    <row r="23" spans="1:5" ht="14.4" x14ac:dyDescent="0.3">
      <c r="A23" s="17" t="s">
        <v>8</v>
      </c>
      <c r="B23" s="16">
        <v>-2550000</v>
      </c>
    </row>
    <row r="24" spans="1:5" ht="14.4" x14ac:dyDescent="0.3">
      <c r="A24" s="17" t="s">
        <v>23</v>
      </c>
      <c r="B24" s="16">
        <v>-500400</v>
      </c>
    </row>
    <row r="25" spans="1:5" ht="14.4" x14ac:dyDescent="0.3">
      <c r="A25" s="17" t="s">
        <v>24</v>
      </c>
      <c r="B25" s="16">
        <v>-3469332.0780000002</v>
      </c>
    </row>
    <row r="26" spans="1:5" ht="14.4" x14ac:dyDescent="0.3">
      <c r="A26" s="17" t="s">
        <v>6</v>
      </c>
      <c r="B26" s="16">
        <v>-6574098.8189000003</v>
      </c>
    </row>
    <row r="27" spans="1:5" ht="14.4" x14ac:dyDescent="0.3">
      <c r="A27" s="17" t="s">
        <v>7</v>
      </c>
      <c r="B27" s="16">
        <v>-2517287.9857020001</v>
      </c>
    </row>
    <row r="28" spans="1:5" ht="14.4" x14ac:dyDescent="0.3">
      <c r="A28" s="17" t="s">
        <v>25</v>
      </c>
      <c r="B28" s="16">
        <v>-5287501.0666666701</v>
      </c>
    </row>
    <row r="29" spans="1:5" ht="14.4" x14ac:dyDescent="0.3">
      <c r="A29" s="17" t="s">
        <v>26</v>
      </c>
      <c r="B29" s="20">
        <f>-(23111728.0593567+1893300)</f>
        <v>-25005028.059356701</v>
      </c>
    </row>
    <row r="30" spans="1:5" ht="14.4" x14ac:dyDescent="0.3">
      <c r="A30" s="2"/>
      <c r="B30" s="18"/>
    </row>
    <row r="31" spans="1:5" ht="14.4" x14ac:dyDescent="0.3">
      <c r="A31" s="2"/>
      <c r="B31" s="18"/>
    </row>
    <row r="32" spans="1:5" ht="10.5" customHeight="1" x14ac:dyDescent="0.3">
      <c r="A32" s="2"/>
      <c r="B32" s="18"/>
    </row>
    <row r="33" spans="1:2" ht="15" thickBot="1" x14ac:dyDescent="0.35">
      <c r="A33" s="1" t="s">
        <v>9</v>
      </c>
      <c r="B33" s="21">
        <f>+B5+B14</f>
        <v>624971.05693823099</v>
      </c>
    </row>
    <row r="34" spans="1:2" ht="15" thickTop="1" x14ac:dyDescent="0.3">
      <c r="A34" s="2"/>
      <c r="B34" s="4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371715BF8259458B918FB72BD1EA4B" ma:contentTypeVersion="7" ma:contentTypeDescription="Create a new document." ma:contentTypeScope="" ma:versionID="21e8742572a61ccfe82e27b9dca1a719">
  <xsd:schema xmlns:xsd="http://www.w3.org/2001/XMLSchema" xmlns:xs="http://www.w3.org/2001/XMLSchema" xmlns:p="http://schemas.microsoft.com/office/2006/metadata/properties" xmlns:ns3="2d29e03e-d1c5-4301-98d6-658a666ed916" xmlns:ns4="d7a43f62-a78c-48f6-8256-da6ca95e31d5" targetNamespace="http://schemas.microsoft.com/office/2006/metadata/properties" ma:root="true" ma:fieldsID="a413eedf3a91be48a3859b155e855ca0" ns3:_="" ns4:_="">
    <xsd:import namespace="2d29e03e-d1c5-4301-98d6-658a666ed916"/>
    <xsd:import namespace="d7a43f62-a78c-48f6-8256-da6ca95e31d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9e03e-d1c5-4301-98d6-658a666ed9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3f62-a78c-48f6-8256-da6ca95e3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EE2C1C-A95E-4FD1-966C-61FAA6D4F7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8B7E8C-97E3-4DB3-80CF-51BE3FEEC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29e03e-d1c5-4301-98d6-658a666ed916"/>
    <ds:schemaRef ds:uri="d7a43f62-a78c-48f6-8256-da6ca95e3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0B5B6-F070-476E-8D6E-ACD707E391D5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d7a43f62-a78c-48f6-8256-da6ca95e31d5"/>
    <ds:schemaRef ds:uri="2d29e03e-d1c5-4301-98d6-658a666ed91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Mercedes Molina Peña</dc:creator>
  <cp:lastModifiedBy>Julio Guillermo Julian</cp:lastModifiedBy>
  <cp:lastPrinted>2021-05-18T13:25:54Z</cp:lastPrinted>
  <dcterms:created xsi:type="dcterms:W3CDTF">2021-05-18T13:11:04Z</dcterms:created>
  <dcterms:modified xsi:type="dcterms:W3CDTF">2025-04-21T14:22:02Z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0x0101000F371715BF8259458B918FB72BD1EA4B</vt:lpwstr>
  </property>
</Properties>
</file>